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120" windowWidth="19440" windowHeight="13110"/>
  </bookViews>
  <sheets>
    <sheet name="Лист14март25г" sheetId="3" r:id="rId1"/>
  </sheets>
  <calcPr calcId="144525"/>
</workbook>
</file>

<file path=xl/calcChain.xml><?xml version="1.0" encoding="utf-8"?>
<calcChain xmlns="http://schemas.openxmlformats.org/spreadsheetml/2006/main">
  <c r="B195" i="3" l="1"/>
  <c r="A195" i="3"/>
  <c r="L194" i="3"/>
  <c r="J194" i="3"/>
  <c r="I194" i="3"/>
  <c r="H194" i="3"/>
  <c r="G194" i="3"/>
  <c r="F194" i="3"/>
  <c r="B185" i="3"/>
  <c r="A185" i="3"/>
  <c r="L184" i="3"/>
  <c r="J184" i="3"/>
  <c r="I184" i="3"/>
  <c r="H184" i="3"/>
  <c r="G184" i="3"/>
  <c r="F184" i="3"/>
  <c r="F195" i="3" s="1"/>
  <c r="B176" i="3"/>
  <c r="A176" i="3"/>
  <c r="L175" i="3"/>
  <c r="J175" i="3"/>
  <c r="I175" i="3"/>
  <c r="H175" i="3"/>
  <c r="G175" i="3"/>
  <c r="F175" i="3"/>
  <c r="B166" i="3"/>
  <c r="A166" i="3"/>
  <c r="L165" i="3"/>
  <c r="J165" i="3"/>
  <c r="J176" i="3" s="1"/>
  <c r="I165" i="3"/>
  <c r="I176" i="3" s="1"/>
  <c r="H165" i="3"/>
  <c r="G165" i="3"/>
  <c r="F165" i="3"/>
  <c r="F176" i="3" s="1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J157" i="3" s="1"/>
  <c r="I146" i="3"/>
  <c r="H146" i="3"/>
  <c r="H157" i="3" s="1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H127" i="3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J119" i="3" s="1"/>
  <c r="I108" i="3"/>
  <c r="H108" i="3"/>
  <c r="G108" i="3"/>
  <c r="F108" i="3"/>
  <c r="F119" i="3" s="1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G89" i="3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J81" i="3" s="1"/>
  <c r="I70" i="3"/>
  <c r="H70" i="3"/>
  <c r="G70" i="3"/>
  <c r="G81" i="3" s="1"/>
  <c r="F70" i="3"/>
  <c r="F81" i="3" s="1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J32" i="3"/>
  <c r="I32" i="3"/>
  <c r="H32" i="3"/>
  <c r="G32" i="3"/>
  <c r="G43" i="3" s="1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J13" i="3"/>
  <c r="J24" i="3" s="1"/>
  <c r="I13" i="3"/>
  <c r="H13" i="3"/>
  <c r="H24" i="3" s="1"/>
  <c r="G13" i="3"/>
  <c r="G24" i="3" s="1"/>
  <c r="F13" i="3"/>
  <c r="F24" i="3" s="1"/>
  <c r="L43" i="3" l="1"/>
  <c r="H176" i="3"/>
  <c r="H138" i="3"/>
  <c r="H119" i="3"/>
  <c r="H100" i="3"/>
  <c r="H195" i="3"/>
  <c r="G195" i="3"/>
  <c r="J195" i="3"/>
  <c r="L195" i="3"/>
  <c r="G176" i="3"/>
  <c r="L176" i="3"/>
  <c r="I157" i="3"/>
  <c r="G119" i="3"/>
  <c r="G100" i="3"/>
  <c r="H81" i="3"/>
  <c r="I81" i="3"/>
  <c r="I195" i="3"/>
  <c r="I138" i="3"/>
  <c r="I119" i="3"/>
  <c r="I24" i="3"/>
  <c r="F196" i="3"/>
  <c r="I43" i="3"/>
  <c r="J43" i="3"/>
  <c r="H43" i="3"/>
  <c r="H196" i="3" s="1"/>
  <c r="L196" i="3" l="1"/>
  <c r="J196" i="3"/>
  <c r="G196" i="3"/>
  <c r="I196" i="3"/>
</calcChain>
</file>

<file path=xl/sharedStrings.xml><?xml version="1.0" encoding="utf-8"?>
<sst xmlns="http://schemas.openxmlformats.org/spreadsheetml/2006/main" count="257" uniqueCount="80">
  <si>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</si>
  <si>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</si>
  <si>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</si>
  <si>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</si>
  <si>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</si>
  <si>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</si>
  <si>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</si>
  <si>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</si>
  <si>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</si>
  <si>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</si>
  <si>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</si>
  <si>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</si>
  <si>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</si>
  <si>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</si>
  <si>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</si>
  <si>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</si>
  <si>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</si>
  <si>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</si>
  <si>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</si>
  <si>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</si>
  <si>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</si>
  <si>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</si>
  <si>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</si>
  <si>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</si>
  <si>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</si>
  <si>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</si>
  <si>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</si>
  <si>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</si>
  <si>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</si>
  <si>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</si>
  <si>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</si>
  <si>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</si>
  <si>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</si>
  <si>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</si>
  <si>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</si>
  <si>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</si>
  <si>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</si>
  <si>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</si>
  <si>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</si>
  <si>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</si>
  <si>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Хлеб пшеничный</t>
  </si>
  <si>
    <t>Борщ украинский со сметаной на мясном бульоне</t>
  </si>
  <si>
    <t>Хлеб ржаной</t>
  </si>
  <si>
    <t>Винегрет овощной</t>
  </si>
  <si>
    <t>Компот из свежих яблок</t>
  </si>
  <si>
    <t>Капуста тушенная</t>
  </si>
  <si>
    <t>Чай с лимоном</t>
  </si>
  <si>
    <t>Икра свекольная</t>
  </si>
  <si>
    <t>Компот из сухофруктов</t>
  </si>
  <si>
    <t>Печень по-строгановски</t>
  </si>
  <si>
    <t>Кисель из концентрата</t>
  </si>
  <si>
    <t>Икра кабачковая</t>
  </si>
  <si>
    <t>Суп крестьянский с рисом и  курицей</t>
  </si>
  <si>
    <t>Биточки рыбные</t>
  </si>
  <si>
    <t>Кукуруза консервированная</t>
  </si>
  <si>
    <t>Суп картофельный с фрикадельками</t>
  </si>
  <si>
    <t>МОУ "Ульяновская СОШ"</t>
  </si>
  <si>
    <t>Плов с мясом курицы</t>
  </si>
  <si>
    <t>Рис отварной с маслом сливочным</t>
  </si>
  <si>
    <t>Яблоко</t>
  </si>
  <si>
    <t>Борщ обыкновенный с мясом и сметаной</t>
  </si>
  <si>
    <t>Напиток из шиповника</t>
  </si>
  <si>
    <t>Кофейный напиток на молоке</t>
  </si>
  <si>
    <t xml:space="preserve"> </t>
  </si>
  <si>
    <t>Рассольник "Ленинградский" со сметаной и мясом курицы</t>
  </si>
  <si>
    <t>Тефтели из мяса курицы,соус</t>
  </si>
  <si>
    <t>Рыба припущенная минтай-филе</t>
  </si>
  <si>
    <t>Макароны отварные со сливочным маслом</t>
  </si>
  <si>
    <t>Щи из свежей капусты со сметаной и мясом курицы</t>
  </si>
  <si>
    <t>Котлета из мяса курицы с соусом</t>
  </si>
  <si>
    <t>Картофельное пюре с маслом сливочным</t>
  </si>
  <si>
    <t>Суп -лапша домашняя на курином бульоне</t>
  </si>
  <si>
    <t>Масло сливочное</t>
  </si>
  <si>
    <t>Гречневая каша с маслом сливочным</t>
  </si>
  <si>
    <t>Отварной рис с маслом сливочным</t>
  </si>
  <si>
    <t>Суп гороховый с картофелем на курином бульоне</t>
  </si>
  <si>
    <t>Бефстроганов из мяса курицы</t>
  </si>
  <si>
    <t>Суп-пюре из разных овощей с гренками и мясом курицы</t>
  </si>
  <si>
    <t>Суп картофельныйс рыбными консервами</t>
  </si>
  <si>
    <t>Гуляш 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</si>
</sst>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3" fillId="4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56</v>
      </c>
      <c r="D1" s="76"/>
      <c r="E1" s="76"/>
      <c r="F1" s="12" t="s">
        <v>16</v>
      </c>
      <c r="G1" s="2" t="s">
        <v>17</v>
      </c>
      <c r="H1" s="77"/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/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0"/>
      <c r="F8" s="51"/>
      <c r="G8" s="52"/>
      <c r="H8" s="53"/>
      <c r="I8" s="53"/>
      <c r="J8" s="53"/>
      <c r="K8" s="54"/>
      <c r="L8" s="43"/>
    </row>
    <row r="9" spans="1:12" ht="15" x14ac:dyDescent="0.25">
      <c r="A9" s="23"/>
      <c r="B9" s="15"/>
      <c r="C9" s="11"/>
      <c r="D9" s="7" t="s">
        <v>23</v>
      </c>
      <c r="E9" s="63"/>
      <c r="F9" s="55"/>
      <c r="G9" s="52"/>
      <c r="H9" s="52"/>
      <c r="I9" s="52"/>
      <c r="J9" s="52"/>
      <c r="K9" s="56"/>
      <c r="L9" s="43"/>
    </row>
    <row r="10" spans="1:12" ht="15.75" thickBot="1" x14ac:dyDescent="0.3">
      <c r="A10" s="23"/>
      <c r="B10" s="15"/>
      <c r="C10" s="11"/>
      <c r="D10" s="7" t="s">
        <v>24</v>
      </c>
      <c r="E10" s="50"/>
      <c r="F10" s="51"/>
      <c r="G10" s="52"/>
      <c r="H10" s="57"/>
      <c r="I10" s="57"/>
      <c r="J10" s="57"/>
      <c r="K10" s="58"/>
      <c r="L10" s="43"/>
    </row>
    <row r="11" spans="1:12" ht="15.75" thickBot="1" x14ac:dyDescent="0.3">
      <c r="A11" s="23"/>
      <c r="B11" s="15"/>
      <c r="C11" s="11"/>
      <c r="D11" s="6"/>
      <c r="E11" s="70" t="s">
        <v>63</v>
      </c>
      <c r="F11" s="51"/>
      <c r="G11" s="52"/>
      <c r="H11" s="57"/>
      <c r="I11" s="57"/>
      <c r="J11" s="57"/>
      <c r="K11" s="58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54</v>
      </c>
      <c r="F14" s="60">
        <v>60</v>
      </c>
      <c r="G14" s="61">
        <v>2</v>
      </c>
      <c r="H14" s="61">
        <v>1</v>
      </c>
      <c r="I14" s="61">
        <v>11</v>
      </c>
      <c r="J14" s="61">
        <v>26</v>
      </c>
      <c r="K14" s="62"/>
      <c r="L14" s="43">
        <v>7</v>
      </c>
    </row>
    <row r="15" spans="1:12" ht="15" x14ac:dyDescent="0.25">
      <c r="A15" s="23"/>
      <c r="B15" s="15"/>
      <c r="C15" s="11"/>
      <c r="D15" s="7" t="s">
        <v>27</v>
      </c>
      <c r="E15" s="50" t="s">
        <v>41</v>
      </c>
      <c r="F15" s="68">
        <v>250</v>
      </c>
      <c r="G15" s="52">
        <v>2</v>
      </c>
      <c r="H15" s="61">
        <v>5</v>
      </c>
      <c r="I15" s="52"/>
      <c r="J15" s="52">
        <v>119</v>
      </c>
      <c r="K15" s="56">
        <v>110</v>
      </c>
      <c r="L15" s="43">
        <v>17</v>
      </c>
    </row>
    <row r="16" spans="1:12" ht="15" x14ac:dyDescent="0.25">
      <c r="A16" s="23"/>
      <c r="B16" s="15"/>
      <c r="C16" s="11"/>
      <c r="D16" s="7" t="s">
        <v>28</v>
      </c>
      <c r="E16" s="50" t="s">
        <v>66</v>
      </c>
      <c r="F16" s="68">
        <v>100</v>
      </c>
      <c r="G16" s="52">
        <v>8</v>
      </c>
      <c r="H16" s="52">
        <v>7</v>
      </c>
      <c r="I16" s="52">
        <v>2</v>
      </c>
      <c r="J16" s="52">
        <v>194</v>
      </c>
      <c r="K16" s="56">
        <v>383</v>
      </c>
      <c r="L16" s="43">
        <v>40</v>
      </c>
    </row>
    <row r="17" spans="1:12" ht="15" x14ac:dyDescent="0.25">
      <c r="A17" s="23"/>
      <c r="B17" s="15"/>
      <c r="C17" s="11"/>
      <c r="D17" s="7" t="s">
        <v>29</v>
      </c>
      <c r="E17" s="50" t="s">
        <v>67</v>
      </c>
      <c r="F17" s="51">
        <v>150</v>
      </c>
      <c r="G17" s="52">
        <v>6</v>
      </c>
      <c r="H17" s="52">
        <v>5</v>
      </c>
      <c r="I17" s="52">
        <v>26</v>
      </c>
      <c r="J17" s="52">
        <v>168</v>
      </c>
      <c r="K17" s="56">
        <v>332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42" t="s">
        <v>61</v>
      </c>
      <c r="F18" s="51">
        <v>200</v>
      </c>
      <c r="G18" s="52">
        <v>1</v>
      </c>
      <c r="H18" s="52">
        <v>0</v>
      </c>
      <c r="I18" s="52">
        <v>27</v>
      </c>
      <c r="J18" s="52">
        <v>107</v>
      </c>
      <c r="K18" s="56">
        <v>639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63" t="s">
        <v>40</v>
      </c>
      <c r="F19" s="55">
        <v>30</v>
      </c>
      <c r="G19" s="52">
        <v>2</v>
      </c>
      <c r="H19" s="52">
        <v>0</v>
      </c>
      <c r="I19" s="52"/>
      <c r="J19" s="52">
        <v>117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50" t="s">
        <v>42</v>
      </c>
      <c r="F20" s="55">
        <v>30</v>
      </c>
      <c r="G20" s="52">
        <v>2</v>
      </c>
      <c r="H20" s="52">
        <v>0</v>
      </c>
      <c r="I20" s="52">
        <v>10</v>
      </c>
      <c r="J20" s="52">
        <v>52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23</v>
      </c>
      <c r="H23" s="19">
        <f t="shared" si="2"/>
        <v>18</v>
      </c>
      <c r="I23" s="19">
        <f t="shared" si="2"/>
        <v>76</v>
      </c>
      <c r="J23" s="19">
        <f t="shared" si="2"/>
        <v>783</v>
      </c>
      <c r="K23" s="25"/>
      <c r="L23" s="19">
        <f t="shared" ref="L23" si="3">SUM(L14:L22)</f>
        <v>89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820</v>
      </c>
      <c r="G24" s="32">
        <f t="shared" ref="G24:J24" si="4">G13+G23</f>
        <v>23</v>
      </c>
      <c r="H24" s="32">
        <f t="shared" si="4"/>
        <v>18</v>
      </c>
      <c r="I24" s="32">
        <f t="shared" si="4"/>
        <v>76</v>
      </c>
      <c r="J24" s="32">
        <f t="shared" si="4"/>
        <v>783</v>
      </c>
      <c r="K24" s="32"/>
      <c r="L24" s="32">
        <f t="shared" ref="L24" si="5">L13+L23</f>
        <v>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0"/>
      <c r="F27" s="51"/>
      <c r="G27" s="52"/>
      <c r="H27" s="53"/>
      <c r="I27" s="53"/>
      <c r="J27" s="5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63"/>
      <c r="F28" s="55"/>
      <c r="G28" s="52"/>
      <c r="H28" s="52"/>
      <c r="I28" s="52"/>
      <c r="J28" s="52"/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50"/>
      <c r="F29" s="51"/>
      <c r="G29" s="52"/>
      <c r="H29" s="57"/>
      <c r="I29" s="57"/>
      <c r="J29" s="57"/>
      <c r="K29" s="44"/>
      <c r="L29" s="43"/>
    </row>
    <row r="30" spans="1:12" ht="15.75" thickBot="1" x14ac:dyDescent="0.3">
      <c r="A30" s="14"/>
      <c r="B30" s="15"/>
      <c r="C30" s="11"/>
      <c r="D30" s="6"/>
      <c r="E30" s="50"/>
      <c r="F30" s="51"/>
      <c r="G30" s="52"/>
      <c r="H30" s="57"/>
      <c r="I30" s="57"/>
      <c r="J30" s="57"/>
      <c r="K30" s="44"/>
      <c r="L30" s="43"/>
    </row>
    <row r="31" spans="1:12" ht="15" x14ac:dyDescent="0.25">
      <c r="A31" s="14"/>
      <c r="B31" s="15"/>
      <c r="C31" s="11"/>
      <c r="D31" s="6"/>
      <c r="E31" s="64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43</v>
      </c>
      <c r="F33" s="43">
        <v>75</v>
      </c>
      <c r="G33" s="43">
        <v>1</v>
      </c>
      <c r="H33" s="43">
        <v>7</v>
      </c>
      <c r="I33" s="43">
        <v>5</v>
      </c>
      <c r="J33" s="43">
        <v>83</v>
      </c>
      <c r="K33" s="44">
        <v>71</v>
      </c>
      <c r="L33" s="43">
        <v>11</v>
      </c>
    </row>
    <row r="34" spans="1:12" ht="15" x14ac:dyDescent="0.25">
      <c r="A34" s="14"/>
      <c r="B34" s="15"/>
      <c r="C34" s="11"/>
      <c r="D34" s="7" t="s">
        <v>27</v>
      </c>
      <c r="E34" s="64" t="s">
        <v>55</v>
      </c>
      <c r="F34" s="43">
        <v>250</v>
      </c>
      <c r="G34" s="43">
        <v>2</v>
      </c>
      <c r="H34" s="43">
        <v>3</v>
      </c>
      <c r="I34" s="43">
        <v>16</v>
      </c>
      <c r="J34" s="43">
        <v>161</v>
      </c>
      <c r="K34" s="44">
        <v>137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250</v>
      </c>
      <c r="G35" s="43">
        <v>31</v>
      </c>
      <c r="H35" s="43">
        <v>29</v>
      </c>
      <c r="I35" s="43">
        <v>82</v>
      </c>
      <c r="J35" s="43">
        <v>404</v>
      </c>
      <c r="K35" s="44">
        <v>304</v>
      </c>
      <c r="L35" s="43">
        <v>34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64" t="s">
        <v>44</v>
      </c>
      <c r="F37" s="43">
        <v>200</v>
      </c>
      <c r="G37" s="43">
        <v>0</v>
      </c>
      <c r="H37" s="43">
        <v>0</v>
      </c>
      <c r="I37" s="43">
        <v>24</v>
      </c>
      <c r="J37" s="43">
        <v>97</v>
      </c>
      <c r="K37" s="44">
        <v>631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63" t="s">
        <v>40</v>
      </c>
      <c r="F38" s="55">
        <v>30</v>
      </c>
      <c r="G38" s="52">
        <v>2</v>
      </c>
      <c r="H38" s="52">
        <v>0</v>
      </c>
      <c r="I38" s="52"/>
      <c r="J38" s="52">
        <v>117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50" t="s">
        <v>42</v>
      </c>
      <c r="F39" s="55">
        <v>30</v>
      </c>
      <c r="G39" s="52">
        <v>2</v>
      </c>
      <c r="H39" s="52">
        <v>0</v>
      </c>
      <c r="I39" s="52">
        <v>10</v>
      </c>
      <c r="J39" s="52">
        <v>52</v>
      </c>
      <c r="K39" s="44"/>
      <c r="L39" s="43">
        <v>2</v>
      </c>
    </row>
    <row r="40" spans="1:12" ht="15" x14ac:dyDescent="0.25">
      <c r="A40" s="14"/>
      <c r="B40" s="15"/>
      <c r="C40" s="11"/>
      <c r="D40" s="69"/>
      <c r="E40" s="42" t="s">
        <v>72</v>
      </c>
      <c r="F40" s="43">
        <v>10</v>
      </c>
      <c r="G40" s="43">
        <v>0</v>
      </c>
      <c r="H40" s="43">
        <v>8</v>
      </c>
      <c r="I40" s="43">
        <v>0</v>
      </c>
      <c r="J40" s="43">
        <v>75</v>
      </c>
      <c r="K40" s="44"/>
      <c r="L40" s="43">
        <v>13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:L42" si="7">SUM(G33:G41)</f>
        <v>38</v>
      </c>
      <c r="H42" s="19">
        <f t="shared" si="7"/>
        <v>47</v>
      </c>
      <c r="I42" s="19">
        <f t="shared" si="7"/>
        <v>137</v>
      </c>
      <c r="J42" s="19">
        <f t="shared" si="7"/>
        <v>989</v>
      </c>
      <c r="K42" s="25"/>
      <c r="L42" s="19">
        <f t="shared" si="7"/>
        <v>89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845</v>
      </c>
      <c r="G43" s="32">
        <f t="shared" ref="G43:L43" si="8">G32+G42</f>
        <v>38</v>
      </c>
      <c r="H43" s="32">
        <f t="shared" si="8"/>
        <v>47</v>
      </c>
      <c r="I43" s="32">
        <f t="shared" si="8"/>
        <v>137</v>
      </c>
      <c r="J43" s="32">
        <f t="shared" si="8"/>
        <v>989</v>
      </c>
      <c r="K43" s="32"/>
      <c r="L43" s="32">
        <f t="shared" si="8"/>
        <v>89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6"/>
      <c r="F44" s="40"/>
      <c r="G44" s="40"/>
      <c r="H44" s="40"/>
      <c r="I44" s="40"/>
      <c r="J44" s="40"/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0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64"/>
      <c r="F46" s="40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63"/>
      <c r="F47" s="55"/>
      <c r="G47" s="52"/>
      <c r="H47" s="52"/>
      <c r="I47" s="52"/>
      <c r="J47" s="52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43">
        <v>100</v>
      </c>
      <c r="G52" s="43">
        <v>3</v>
      </c>
      <c r="H52" s="43">
        <v>5</v>
      </c>
      <c r="I52" s="43">
        <v>11</v>
      </c>
      <c r="J52" s="43">
        <v>94</v>
      </c>
      <c r="K52" s="44">
        <v>534</v>
      </c>
      <c r="L52" s="43">
        <v>8</v>
      </c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</v>
      </c>
      <c r="H53" s="43">
        <v>4</v>
      </c>
      <c r="I53" s="43">
        <v>12</v>
      </c>
      <c r="J53" s="43">
        <v>110</v>
      </c>
      <c r="K53" s="44">
        <v>132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15</v>
      </c>
      <c r="H54" s="43">
        <v>15</v>
      </c>
      <c r="I54" s="43">
        <v>11</v>
      </c>
      <c r="J54" s="43">
        <v>247</v>
      </c>
      <c r="K54" s="44">
        <v>189</v>
      </c>
      <c r="L54" s="43">
        <v>40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</v>
      </c>
      <c r="H55" s="43">
        <v>5</v>
      </c>
      <c r="I55" s="43">
        <v>31</v>
      </c>
      <c r="J55" s="43">
        <v>175</v>
      </c>
      <c r="K55" s="44">
        <v>297</v>
      </c>
      <c r="L55" s="43">
        <v>9</v>
      </c>
    </row>
    <row r="56" spans="1:12" ht="15" x14ac:dyDescent="0.25">
      <c r="A56" s="23"/>
      <c r="B56" s="15"/>
      <c r="C56" s="11"/>
      <c r="D56" s="7" t="s">
        <v>30</v>
      </c>
      <c r="E56" s="64" t="s">
        <v>46</v>
      </c>
      <c r="F56" s="65">
        <v>200</v>
      </c>
      <c r="G56" s="43"/>
      <c r="H56" s="43">
        <v>10</v>
      </c>
      <c r="I56" s="43">
        <v>42</v>
      </c>
      <c r="J56" s="43">
        <v>42</v>
      </c>
      <c r="K56" s="44">
        <v>685</v>
      </c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63" t="s">
        <v>40</v>
      </c>
      <c r="F57" s="55">
        <v>30</v>
      </c>
      <c r="G57" s="52">
        <v>2</v>
      </c>
      <c r="H57" s="52">
        <v>0</v>
      </c>
      <c r="I57" s="52"/>
      <c r="J57" s="52">
        <v>117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50" t="s">
        <v>42</v>
      </c>
      <c r="F58" s="55">
        <v>30</v>
      </c>
      <c r="G58" s="52">
        <v>2</v>
      </c>
      <c r="H58" s="52">
        <v>0</v>
      </c>
      <c r="I58" s="52">
        <v>10</v>
      </c>
      <c r="J58" s="52">
        <v>52</v>
      </c>
      <c r="K58" s="44"/>
      <c r="L58" s="43">
        <v>2</v>
      </c>
    </row>
    <row r="59" spans="1:12" ht="15.75" thickBot="1" x14ac:dyDescent="0.3">
      <c r="A59" s="23"/>
      <c r="B59" s="15"/>
      <c r="C59" s="11"/>
      <c r="D59" s="6"/>
      <c r="E59" s="50" t="s">
        <v>59</v>
      </c>
      <c r="F59" s="59">
        <v>150</v>
      </c>
      <c r="G59" s="57"/>
      <c r="H59" s="57"/>
      <c r="I59" s="57">
        <v>8</v>
      </c>
      <c r="J59" s="57">
        <v>36</v>
      </c>
      <c r="K59" s="44"/>
      <c r="L59" s="43">
        <v>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1010</v>
      </c>
      <c r="G61" s="19">
        <f t="shared" ref="G61:L61" si="10">SUM(G52:G60)</f>
        <v>27</v>
      </c>
      <c r="H61" s="19">
        <f t="shared" si="10"/>
        <v>39</v>
      </c>
      <c r="I61" s="19">
        <f t="shared" si="10"/>
        <v>125</v>
      </c>
      <c r="J61" s="19">
        <f t="shared" si="10"/>
        <v>873</v>
      </c>
      <c r="K61" s="25"/>
      <c r="L61" s="19">
        <f t="shared" si="10"/>
        <v>89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1010</v>
      </c>
      <c r="G62" s="32">
        <f t="shared" ref="G62:L62" si="11">G51+G61</f>
        <v>27</v>
      </c>
      <c r="H62" s="32">
        <f t="shared" si="11"/>
        <v>39</v>
      </c>
      <c r="I62" s="32">
        <f t="shared" si="11"/>
        <v>125</v>
      </c>
      <c r="J62" s="32">
        <f t="shared" si="11"/>
        <v>873</v>
      </c>
      <c r="K62" s="32"/>
      <c r="L62" s="32">
        <f t="shared" si="11"/>
        <v>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0"/>
      <c r="F65" s="51"/>
      <c r="G65" s="52"/>
      <c r="H65" s="53"/>
      <c r="I65" s="53"/>
      <c r="J65" s="5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63"/>
      <c r="F66" s="55"/>
      <c r="G66" s="52"/>
      <c r="H66" s="52"/>
      <c r="I66" s="52"/>
      <c r="J66" s="52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50"/>
      <c r="F68" s="51"/>
      <c r="G68" s="52"/>
      <c r="H68" s="57"/>
      <c r="I68" s="57"/>
      <c r="J68" s="57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47</v>
      </c>
      <c r="F71" s="43">
        <v>60</v>
      </c>
      <c r="G71" s="43">
        <v>1</v>
      </c>
      <c r="H71" s="43">
        <v>4</v>
      </c>
      <c r="I71" s="43">
        <v>6</v>
      </c>
      <c r="J71" s="43">
        <v>6</v>
      </c>
      <c r="K71" s="44">
        <v>78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</v>
      </c>
      <c r="H72" s="43">
        <v>5</v>
      </c>
      <c r="I72" s="43">
        <v>6</v>
      </c>
      <c r="J72" s="43">
        <v>76</v>
      </c>
      <c r="K72" s="44">
        <v>187</v>
      </c>
      <c r="L72" s="43">
        <v>19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12</v>
      </c>
      <c r="H73" s="43">
        <v>11</v>
      </c>
      <c r="I73" s="43">
        <v>11</v>
      </c>
      <c r="J73" s="43">
        <v>190</v>
      </c>
      <c r="K73" s="44">
        <v>189</v>
      </c>
      <c r="L73" s="43">
        <v>41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65">
        <v>250</v>
      </c>
      <c r="G74" s="43">
        <v>4</v>
      </c>
      <c r="H74" s="43">
        <v>5</v>
      </c>
      <c r="I74" s="43">
        <v>20</v>
      </c>
      <c r="J74" s="43">
        <v>137</v>
      </c>
      <c r="K74" s="44">
        <v>520</v>
      </c>
      <c r="L74" s="43">
        <v>11</v>
      </c>
    </row>
    <row r="75" spans="1:12" ht="15" x14ac:dyDescent="0.25">
      <c r="A75" s="23"/>
      <c r="B75" s="15"/>
      <c r="C75" s="11"/>
      <c r="D75" s="7" t="s">
        <v>30</v>
      </c>
      <c r="E75" s="64" t="s">
        <v>50</v>
      </c>
      <c r="F75" s="43">
        <v>200</v>
      </c>
      <c r="G75" s="43">
        <v>0</v>
      </c>
      <c r="H75" s="43">
        <v>0</v>
      </c>
      <c r="I75" s="43">
        <v>29</v>
      </c>
      <c r="J75" s="43">
        <v>155</v>
      </c>
      <c r="K75" s="44">
        <v>639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63" t="s">
        <v>40</v>
      </c>
      <c r="F76" s="55">
        <v>30</v>
      </c>
      <c r="G76" s="52">
        <v>2</v>
      </c>
      <c r="H76" s="52">
        <v>0</v>
      </c>
      <c r="I76" s="52"/>
      <c r="J76" s="52">
        <v>117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50" t="s">
        <v>42</v>
      </c>
      <c r="F77" s="55">
        <v>30</v>
      </c>
      <c r="G77" s="52">
        <v>2</v>
      </c>
      <c r="H77" s="52"/>
      <c r="I77" s="52">
        <v>10</v>
      </c>
      <c r="J77" s="52">
        <v>52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:L80" si="13">SUM(G71:G79)</f>
        <v>23</v>
      </c>
      <c r="H80" s="19">
        <f t="shared" si="13"/>
        <v>25</v>
      </c>
      <c r="I80" s="19">
        <f t="shared" si="13"/>
        <v>82</v>
      </c>
      <c r="J80" s="19">
        <f t="shared" si="13"/>
        <v>733</v>
      </c>
      <c r="K80" s="25"/>
      <c r="L80" s="19">
        <f t="shared" si="13"/>
        <v>89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920</v>
      </c>
      <c r="G81" s="32">
        <f t="shared" ref="G81:L81" si="14">G70+G80</f>
        <v>23</v>
      </c>
      <c r="H81" s="32">
        <f t="shared" si="14"/>
        <v>25</v>
      </c>
      <c r="I81" s="32">
        <f t="shared" si="14"/>
        <v>82</v>
      </c>
      <c r="J81" s="32">
        <f t="shared" si="14"/>
        <v>733</v>
      </c>
      <c r="K81" s="32"/>
      <c r="L81" s="32">
        <f t="shared" si="14"/>
        <v>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64"/>
      <c r="F84" s="65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63"/>
      <c r="F85" s="55"/>
      <c r="G85" s="52"/>
      <c r="H85" s="52"/>
      <c r="I85" s="52"/>
      <c r="J85" s="52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/>
      <c r="E87" s="50"/>
      <c r="F87" s="51"/>
      <c r="G87" s="52"/>
      <c r="H87" s="57"/>
      <c r="I87" s="57"/>
      <c r="J87" s="57"/>
      <c r="K87" s="44"/>
      <c r="L87" s="43"/>
    </row>
    <row r="88" spans="1:12" ht="15" x14ac:dyDescent="0.25">
      <c r="A88" s="23"/>
      <c r="B88" s="15"/>
      <c r="C88" s="11"/>
      <c r="D88" s="6"/>
      <c r="E88" s="64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75</v>
      </c>
      <c r="G90" s="43">
        <v>1</v>
      </c>
      <c r="H90" s="43">
        <v>5</v>
      </c>
      <c r="I90" s="43">
        <v>5</v>
      </c>
      <c r="J90" s="43">
        <v>35</v>
      </c>
      <c r="K90" s="44"/>
      <c r="L90" s="43">
        <v>9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3</v>
      </c>
      <c r="H91" s="43">
        <v>25</v>
      </c>
      <c r="I91" s="43">
        <v>1</v>
      </c>
      <c r="J91" s="43">
        <v>116</v>
      </c>
      <c r="K91" s="44">
        <v>148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64" t="s">
        <v>49</v>
      </c>
      <c r="F92" s="43">
        <v>100</v>
      </c>
      <c r="G92" s="43">
        <v>15</v>
      </c>
      <c r="H92" s="43">
        <v>15</v>
      </c>
      <c r="I92" s="43">
        <v>27</v>
      </c>
      <c r="J92" s="43">
        <v>181</v>
      </c>
      <c r="K92" s="44">
        <v>753</v>
      </c>
      <c r="L92" s="43">
        <v>28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8</v>
      </c>
      <c r="H93" s="43">
        <v>11</v>
      </c>
      <c r="I93" s="43">
        <v>41</v>
      </c>
      <c r="J93" s="43">
        <v>303</v>
      </c>
      <c r="K93" s="44">
        <v>508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50" t="s">
        <v>39</v>
      </c>
      <c r="F94" s="51">
        <v>200</v>
      </c>
      <c r="G94" s="52">
        <v>4</v>
      </c>
      <c r="H94" s="53">
        <v>1</v>
      </c>
      <c r="I94" s="53">
        <v>26</v>
      </c>
      <c r="J94" s="53">
        <v>125</v>
      </c>
      <c r="K94" s="44">
        <v>959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63" t="s">
        <v>40</v>
      </c>
      <c r="F95" s="55">
        <v>30</v>
      </c>
      <c r="G95" s="52">
        <v>2</v>
      </c>
      <c r="H95" s="52">
        <v>0</v>
      </c>
      <c r="I95" s="52">
        <v>0</v>
      </c>
      <c r="J95" s="52">
        <v>117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50" t="s">
        <v>42</v>
      </c>
      <c r="F96" s="55">
        <v>30</v>
      </c>
      <c r="G96" s="52">
        <v>2</v>
      </c>
      <c r="H96" s="52">
        <v>0</v>
      </c>
      <c r="I96" s="52">
        <v>10</v>
      </c>
      <c r="J96" s="52">
        <v>52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:L99" si="16">SUM(G90:G98)</f>
        <v>35</v>
      </c>
      <c r="H99" s="19">
        <f t="shared" si="16"/>
        <v>57</v>
      </c>
      <c r="I99" s="19">
        <f t="shared" si="16"/>
        <v>110</v>
      </c>
      <c r="J99" s="19">
        <f t="shared" si="16"/>
        <v>929</v>
      </c>
      <c r="K99" s="25"/>
      <c r="L99" s="19">
        <f t="shared" si="16"/>
        <v>89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835</v>
      </c>
      <c r="G100" s="32">
        <f t="shared" ref="G100:L100" si="17">G89+G99</f>
        <v>35</v>
      </c>
      <c r="H100" s="32">
        <f t="shared" si="17"/>
        <v>57</v>
      </c>
      <c r="I100" s="32">
        <f t="shared" si="17"/>
        <v>110</v>
      </c>
      <c r="J100" s="32">
        <f t="shared" si="17"/>
        <v>929</v>
      </c>
      <c r="K100" s="32"/>
      <c r="L100" s="32">
        <f t="shared" si="17"/>
        <v>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0"/>
      <c r="F103" s="51"/>
      <c r="G103" s="52"/>
      <c r="H103" s="53"/>
      <c r="I103" s="53"/>
      <c r="J103" s="5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63"/>
      <c r="F104" s="55"/>
      <c r="G104" s="52"/>
      <c r="H104" s="52"/>
      <c r="I104" s="52"/>
      <c r="J104" s="52"/>
      <c r="K104" s="44"/>
      <c r="L104" s="43"/>
    </row>
    <row r="105" spans="1:12" ht="15.75" thickBot="1" x14ac:dyDescent="0.3">
      <c r="A105" s="23"/>
      <c r="B105" s="15"/>
      <c r="C105" s="11"/>
      <c r="D105" s="7" t="s">
        <v>24</v>
      </c>
      <c r="E105" s="50"/>
      <c r="F105" s="51"/>
      <c r="G105" s="52"/>
      <c r="H105" s="57"/>
      <c r="I105" s="57"/>
      <c r="J105" s="57"/>
      <c r="K105" s="44"/>
      <c r="L105" s="43"/>
    </row>
    <row r="106" spans="1:12" ht="15.75" thickBot="1" x14ac:dyDescent="0.3">
      <c r="A106" s="23"/>
      <c r="B106" s="15"/>
      <c r="C106" s="11"/>
      <c r="D106" s="6"/>
      <c r="E106" s="50"/>
      <c r="F106" s="51"/>
      <c r="G106" s="52"/>
      <c r="H106" s="57"/>
      <c r="I106" s="57"/>
      <c r="J106" s="57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2</v>
      </c>
      <c r="H110" s="43">
        <v>4</v>
      </c>
      <c r="I110" s="43">
        <v>100</v>
      </c>
      <c r="J110" s="43">
        <v>82</v>
      </c>
      <c r="K110" s="44">
        <v>110</v>
      </c>
      <c r="L110" s="43">
        <v>18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12</v>
      </c>
      <c r="H111" s="43">
        <v>11</v>
      </c>
      <c r="I111" s="43">
        <v>11</v>
      </c>
      <c r="J111" s="43">
        <v>190</v>
      </c>
      <c r="K111" s="44">
        <v>189</v>
      </c>
      <c r="L111" s="43">
        <v>41</v>
      </c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6</v>
      </c>
      <c r="H112" s="43">
        <v>5</v>
      </c>
      <c r="I112" s="43">
        <v>26</v>
      </c>
      <c r="J112" s="43">
        <v>168</v>
      </c>
      <c r="K112" s="44">
        <v>332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24</v>
      </c>
      <c r="J113" s="43">
        <v>98</v>
      </c>
      <c r="K113" s="44"/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71" t="s">
        <v>40</v>
      </c>
      <c r="F114" s="55">
        <v>30</v>
      </c>
      <c r="G114" s="52">
        <v>2</v>
      </c>
      <c r="H114" s="52">
        <v>0</v>
      </c>
      <c r="I114" s="52"/>
      <c r="J114" s="52">
        <v>117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50" t="s">
        <v>42</v>
      </c>
      <c r="F115" s="55">
        <v>30</v>
      </c>
      <c r="G115" s="52">
        <v>2</v>
      </c>
      <c r="H115" s="52">
        <v>0</v>
      </c>
      <c r="I115" s="52">
        <v>10</v>
      </c>
      <c r="J115" s="52">
        <v>52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 t="s">
        <v>59</v>
      </c>
      <c r="F116" s="43">
        <v>150</v>
      </c>
      <c r="G116" s="43">
        <v>0</v>
      </c>
      <c r="H116" s="43">
        <v>0</v>
      </c>
      <c r="I116" s="43">
        <v>7</v>
      </c>
      <c r="J116" s="43">
        <v>30</v>
      </c>
      <c r="K116" s="44"/>
      <c r="L116" s="43">
        <v>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20">SUM(G109:G117)</f>
        <v>24</v>
      </c>
      <c r="H118" s="19">
        <f t="shared" si="20"/>
        <v>20</v>
      </c>
      <c r="I118" s="19">
        <f t="shared" si="20"/>
        <v>178</v>
      </c>
      <c r="J118" s="19">
        <f t="shared" si="20"/>
        <v>737</v>
      </c>
      <c r="K118" s="25"/>
      <c r="L118" s="19">
        <f t="shared" ref="L118" si="21">SUM(L109:L117)</f>
        <v>89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910</v>
      </c>
      <c r="G119" s="32">
        <f t="shared" ref="G119:L119" si="22">G108+G118</f>
        <v>24</v>
      </c>
      <c r="H119" s="32">
        <f t="shared" si="22"/>
        <v>20</v>
      </c>
      <c r="I119" s="32">
        <f t="shared" si="22"/>
        <v>178</v>
      </c>
      <c r="J119" s="32">
        <f t="shared" si="22"/>
        <v>737</v>
      </c>
      <c r="K119" s="32"/>
      <c r="L119" s="32">
        <f t="shared" si="22"/>
        <v>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64"/>
      <c r="F122" s="40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63"/>
      <c r="F123" s="55"/>
      <c r="G123" s="52"/>
      <c r="H123" s="52"/>
      <c r="I123" s="52"/>
      <c r="J123" s="52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/>
      <c r="E125" s="50"/>
      <c r="F125" s="51"/>
      <c r="G125" s="52"/>
      <c r="H125" s="57"/>
      <c r="I125" s="57"/>
      <c r="J125" s="57"/>
      <c r="K125" s="44"/>
      <c r="L125" s="43"/>
    </row>
    <row r="126" spans="1:12" ht="15" x14ac:dyDescent="0.25">
      <c r="A126" s="14"/>
      <c r="B126" s="15"/>
      <c r="C126" s="11"/>
      <c r="D126" s="6"/>
      <c r="E126" s="64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54</v>
      </c>
      <c r="F128" s="60">
        <v>60</v>
      </c>
      <c r="G128" s="61">
        <v>2</v>
      </c>
      <c r="H128" s="61">
        <v>1</v>
      </c>
      <c r="I128" s="61">
        <v>11</v>
      </c>
      <c r="J128" s="61">
        <v>26</v>
      </c>
      <c r="K128" s="62"/>
      <c r="L128" s="43">
        <v>7</v>
      </c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9</v>
      </c>
      <c r="H129" s="43">
        <v>8</v>
      </c>
      <c r="I129" s="43">
        <v>14</v>
      </c>
      <c r="J129" s="43">
        <v>167</v>
      </c>
      <c r="K129" s="44">
        <v>181</v>
      </c>
      <c r="L129" s="43">
        <v>21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100</v>
      </c>
      <c r="G130" s="43">
        <v>15</v>
      </c>
      <c r="H130" s="43">
        <v>15</v>
      </c>
      <c r="I130" s="43">
        <v>11</v>
      </c>
      <c r="J130" s="43">
        <v>247</v>
      </c>
      <c r="K130" s="44">
        <v>189</v>
      </c>
      <c r="L130" s="43">
        <v>40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65">
        <v>150</v>
      </c>
      <c r="G131" s="43">
        <v>3</v>
      </c>
      <c r="H131" s="43">
        <v>5</v>
      </c>
      <c r="I131" s="43">
        <v>31</v>
      </c>
      <c r="J131" s="43">
        <v>175</v>
      </c>
      <c r="K131" s="44">
        <v>297</v>
      </c>
      <c r="L131" s="43">
        <v>9</v>
      </c>
    </row>
    <row r="132" spans="1:12" ht="15" x14ac:dyDescent="0.25">
      <c r="A132" s="14"/>
      <c r="B132" s="15"/>
      <c r="C132" s="11"/>
      <c r="D132" s="7" t="s">
        <v>30</v>
      </c>
      <c r="E132" s="64" t="s">
        <v>48</v>
      </c>
      <c r="F132" s="43">
        <v>200</v>
      </c>
      <c r="G132" s="43">
        <v>0</v>
      </c>
      <c r="H132" s="43">
        <v>0</v>
      </c>
      <c r="I132" s="43">
        <v>25</v>
      </c>
      <c r="J132" s="43">
        <v>91</v>
      </c>
      <c r="K132" s="44">
        <v>639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63" t="s">
        <v>40</v>
      </c>
      <c r="F133" s="55">
        <v>30</v>
      </c>
      <c r="G133" s="52">
        <v>2</v>
      </c>
      <c r="H133" s="52">
        <v>0</v>
      </c>
      <c r="I133" s="52">
        <v>0</v>
      </c>
      <c r="J133" s="52">
        <v>117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50" t="s">
        <v>42</v>
      </c>
      <c r="F134" s="55">
        <v>30</v>
      </c>
      <c r="G134" s="52">
        <v>2</v>
      </c>
      <c r="H134" s="52">
        <v>0</v>
      </c>
      <c r="I134" s="52">
        <v>10</v>
      </c>
      <c r="J134" s="52">
        <v>52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25">SUM(G128:G136)</f>
        <v>33</v>
      </c>
      <c r="H137" s="19">
        <f t="shared" si="25"/>
        <v>29</v>
      </c>
      <c r="I137" s="19">
        <f t="shared" si="25"/>
        <v>102</v>
      </c>
      <c r="J137" s="19">
        <f t="shared" si="25"/>
        <v>875</v>
      </c>
      <c r="K137" s="25"/>
      <c r="L137" s="19">
        <f t="shared" ref="L137" si="26">SUM(L128:L136)</f>
        <v>89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820</v>
      </c>
      <c r="G138" s="32">
        <f t="shared" ref="G138:L138" si="27">G127+G137</f>
        <v>33</v>
      </c>
      <c r="H138" s="32">
        <f t="shared" si="27"/>
        <v>29</v>
      </c>
      <c r="I138" s="32">
        <f t="shared" si="27"/>
        <v>102</v>
      </c>
      <c r="J138" s="32">
        <f t="shared" si="27"/>
        <v>875</v>
      </c>
      <c r="K138" s="32"/>
      <c r="L138" s="32">
        <f t="shared" si="27"/>
        <v>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64"/>
      <c r="F141" s="40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63"/>
      <c r="F142" s="55"/>
      <c r="G142" s="52"/>
      <c r="H142" s="52"/>
      <c r="I142" s="52"/>
      <c r="J142" s="52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75</v>
      </c>
      <c r="G147" s="43">
        <v>1</v>
      </c>
      <c r="H147" s="43">
        <v>5</v>
      </c>
      <c r="I147" s="43">
        <v>5</v>
      </c>
      <c r="J147" s="43">
        <v>35</v>
      </c>
      <c r="K147" s="44"/>
      <c r="L147" s="43">
        <v>9</v>
      </c>
    </row>
    <row r="148" spans="1:12" ht="15" x14ac:dyDescent="0.25">
      <c r="A148" s="23"/>
      <c r="B148" s="15"/>
      <c r="C148" s="11"/>
      <c r="D148" s="7" t="s">
        <v>27</v>
      </c>
      <c r="E148" s="64" t="s">
        <v>52</v>
      </c>
      <c r="F148" s="43">
        <v>250</v>
      </c>
      <c r="G148" s="43">
        <v>5</v>
      </c>
      <c r="H148" s="43">
        <v>6</v>
      </c>
      <c r="I148" s="43">
        <v>13</v>
      </c>
      <c r="J148" s="43">
        <v>119</v>
      </c>
      <c r="K148" s="44">
        <v>201</v>
      </c>
      <c r="L148" s="43">
        <v>12</v>
      </c>
    </row>
    <row r="149" spans="1:12" ht="15" x14ac:dyDescent="0.25">
      <c r="A149" s="23"/>
      <c r="B149" s="15"/>
      <c r="C149" s="11"/>
      <c r="D149" s="7" t="s">
        <v>28</v>
      </c>
      <c r="E149" s="64" t="s">
        <v>53</v>
      </c>
      <c r="F149" s="43">
        <v>100</v>
      </c>
      <c r="G149" s="43">
        <v>13</v>
      </c>
      <c r="H149" s="43">
        <v>4</v>
      </c>
      <c r="I149" s="43">
        <v>9</v>
      </c>
      <c r="J149" s="43">
        <v>152</v>
      </c>
      <c r="K149" s="44">
        <v>255</v>
      </c>
      <c r="L149" s="43">
        <v>45</v>
      </c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65">
        <v>250</v>
      </c>
      <c r="G150" s="43">
        <v>4</v>
      </c>
      <c r="H150" s="43">
        <v>5</v>
      </c>
      <c r="I150" s="43">
        <v>20</v>
      </c>
      <c r="J150" s="43">
        <v>137</v>
      </c>
      <c r="K150" s="44">
        <v>520</v>
      </c>
      <c r="L150" s="43">
        <v>11</v>
      </c>
    </row>
    <row r="151" spans="1:12" ht="15" x14ac:dyDescent="0.25">
      <c r="A151" s="23"/>
      <c r="B151" s="15"/>
      <c r="C151" s="11"/>
      <c r="D151" s="7" t="s">
        <v>30</v>
      </c>
      <c r="E151" s="64" t="s">
        <v>50</v>
      </c>
      <c r="F151" s="43">
        <v>200</v>
      </c>
      <c r="G151" s="43">
        <v>0</v>
      </c>
      <c r="H151" s="43">
        <v>0</v>
      </c>
      <c r="I151" s="43">
        <v>29</v>
      </c>
      <c r="J151" s="43">
        <v>155</v>
      </c>
      <c r="K151" s="44">
        <v>639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63" t="s">
        <v>40</v>
      </c>
      <c r="F152" s="55">
        <v>30</v>
      </c>
      <c r="G152" s="52">
        <v>2</v>
      </c>
      <c r="H152" s="52">
        <v>0</v>
      </c>
      <c r="I152" s="52">
        <v>0</v>
      </c>
      <c r="J152" s="52">
        <v>117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50" t="s">
        <v>42</v>
      </c>
      <c r="F153" s="55">
        <v>30</v>
      </c>
      <c r="G153" s="52">
        <v>2</v>
      </c>
      <c r="H153" s="52"/>
      <c r="I153" s="52">
        <v>10</v>
      </c>
      <c r="J153" s="52">
        <v>52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935</v>
      </c>
      <c r="G156" s="19">
        <f t="shared" ref="G156:J156" si="30">SUM(G147:G155)</f>
        <v>27</v>
      </c>
      <c r="H156" s="19">
        <f t="shared" si="30"/>
        <v>20</v>
      </c>
      <c r="I156" s="19">
        <f t="shared" si="30"/>
        <v>86</v>
      </c>
      <c r="J156" s="19">
        <f t="shared" si="30"/>
        <v>767</v>
      </c>
      <c r="K156" s="25"/>
      <c r="L156" s="19">
        <f t="shared" ref="L156" si="31">SUM(L147:L155)</f>
        <v>89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935</v>
      </c>
      <c r="G157" s="32">
        <f t="shared" ref="G157:L157" si="32">G146+G156</f>
        <v>27</v>
      </c>
      <c r="H157" s="32">
        <f t="shared" si="32"/>
        <v>20</v>
      </c>
      <c r="I157" s="32">
        <f t="shared" si="32"/>
        <v>86</v>
      </c>
      <c r="J157" s="32">
        <f t="shared" si="32"/>
        <v>767</v>
      </c>
      <c r="K157" s="32"/>
      <c r="L157" s="32">
        <f t="shared" si="32"/>
        <v>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0"/>
      <c r="F160" s="51"/>
      <c r="G160" s="52"/>
      <c r="H160" s="53"/>
      <c r="I160" s="53"/>
      <c r="J160" s="5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63"/>
      <c r="F161" s="55"/>
      <c r="G161" s="52"/>
      <c r="H161" s="52"/>
      <c r="I161" s="52"/>
      <c r="J161" s="52"/>
      <c r="K161" s="44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50"/>
      <c r="F162" s="51"/>
      <c r="G162" s="52"/>
      <c r="H162" s="57"/>
      <c r="I162" s="57"/>
      <c r="J162" s="57"/>
      <c r="K162" s="44"/>
      <c r="L162" s="43"/>
    </row>
    <row r="163" spans="1:12" ht="15.75" thickBot="1" x14ac:dyDescent="0.3">
      <c r="A163" s="23"/>
      <c r="B163" s="15"/>
      <c r="C163" s="11"/>
      <c r="D163" s="6"/>
      <c r="E163" s="50"/>
      <c r="F163" s="59"/>
      <c r="G163" s="57"/>
      <c r="H163" s="57"/>
      <c r="I163" s="57"/>
      <c r="J163" s="57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300</v>
      </c>
      <c r="G167" s="43">
        <v>9</v>
      </c>
      <c r="H167" s="43">
        <v>4</v>
      </c>
      <c r="I167" s="43">
        <v>27</v>
      </c>
      <c r="J167" s="43">
        <v>154</v>
      </c>
      <c r="K167" s="44">
        <v>139</v>
      </c>
      <c r="L167" s="43">
        <v>14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65">
        <v>116</v>
      </c>
      <c r="G168" s="43">
        <v>5</v>
      </c>
      <c r="H168" s="43">
        <v>9</v>
      </c>
      <c r="I168" s="43">
        <v>3</v>
      </c>
      <c r="J168" s="43">
        <v>133</v>
      </c>
      <c r="K168" s="44">
        <v>301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6</v>
      </c>
      <c r="H169" s="43">
        <v>5</v>
      </c>
      <c r="I169" s="43">
        <v>26</v>
      </c>
      <c r="J169" s="43">
        <v>168</v>
      </c>
      <c r="K169" s="44">
        <v>332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65">
        <v>200</v>
      </c>
      <c r="G170" s="43">
        <v>4</v>
      </c>
      <c r="H170" s="43">
        <v>3</v>
      </c>
      <c r="I170" s="43">
        <v>29</v>
      </c>
      <c r="J170" s="43">
        <v>155</v>
      </c>
      <c r="K170" s="44">
        <v>685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63" t="s">
        <v>40</v>
      </c>
      <c r="F171" s="55">
        <v>30</v>
      </c>
      <c r="G171" s="52">
        <v>2</v>
      </c>
      <c r="H171" s="52">
        <v>0</v>
      </c>
      <c r="I171" s="52">
        <v>0</v>
      </c>
      <c r="J171" s="52">
        <v>117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50" t="s">
        <v>42</v>
      </c>
      <c r="F172" s="55">
        <v>30</v>
      </c>
      <c r="G172" s="52">
        <v>2</v>
      </c>
      <c r="H172" s="52">
        <v>0</v>
      </c>
      <c r="I172" s="52">
        <v>10</v>
      </c>
      <c r="J172" s="52">
        <v>52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 t="s">
        <v>72</v>
      </c>
      <c r="F173" s="43">
        <v>10</v>
      </c>
      <c r="G173" s="43">
        <v>0</v>
      </c>
      <c r="H173" s="43">
        <v>8</v>
      </c>
      <c r="I173" s="43">
        <v>0</v>
      </c>
      <c r="J173" s="43">
        <v>75</v>
      </c>
      <c r="K173" s="44"/>
      <c r="L173" s="43">
        <v>13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836</v>
      </c>
      <c r="G175" s="19">
        <f t="shared" ref="G175:J175" si="35">SUM(G166:G174)</f>
        <v>28</v>
      </c>
      <c r="H175" s="19">
        <f t="shared" si="35"/>
        <v>29</v>
      </c>
      <c r="I175" s="19">
        <f t="shared" si="35"/>
        <v>95</v>
      </c>
      <c r="J175" s="19">
        <f t="shared" si="35"/>
        <v>854</v>
      </c>
      <c r="K175" s="25"/>
      <c r="L175" s="19">
        <f t="shared" ref="L175" si="36">SUM(L166:L174)</f>
        <v>89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836</v>
      </c>
      <c r="G176" s="32">
        <f t="shared" ref="G176:L176" si="37">G165+G175</f>
        <v>28</v>
      </c>
      <c r="H176" s="32">
        <f t="shared" si="37"/>
        <v>29</v>
      </c>
      <c r="I176" s="32">
        <f t="shared" si="37"/>
        <v>95</v>
      </c>
      <c r="J176" s="32">
        <f t="shared" si="37"/>
        <v>854</v>
      </c>
      <c r="K176" s="32"/>
      <c r="L176" s="32">
        <f t="shared" si="37"/>
        <v>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64"/>
      <c r="F179" s="65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63"/>
      <c r="F180" s="55"/>
      <c r="G180" s="52"/>
      <c r="H180" s="52"/>
      <c r="I180" s="52"/>
      <c r="J180" s="52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67"/>
      <c r="F183" s="42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0"/>
      <c r="G185" s="61"/>
      <c r="H185" s="61"/>
      <c r="I185" s="61"/>
      <c r="J185" s="61"/>
      <c r="K185" s="62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2</v>
      </c>
      <c r="H186" s="43">
        <v>5</v>
      </c>
      <c r="I186" s="43">
        <v>14</v>
      </c>
      <c r="J186" s="43">
        <v>109</v>
      </c>
      <c r="K186" s="44">
        <v>168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8</v>
      </c>
      <c r="H187" s="43">
        <v>11</v>
      </c>
      <c r="I187" s="43">
        <v>4</v>
      </c>
      <c r="J187" s="43">
        <v>147</v>
      </c>
      <c r="K187" s="44">
        <v>437</v>
      </c>
      <c r="L187" s="43">
        <v>41</v>
      </c>
    </row>
    <row r="188" spans="1:12" ht="15" x14ac:dyDescent="0.25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8</v>
      </c>
      <c r="H188" s="43">
        <v>11</v>
      </c>
      <c r="I188" s="43">
        <v>41</v>
      </c>
      <c r="J188" s="43">
        <v>303</v>
      </c>
      <c r="K188" s="44">
        <v>508</v>
      </c>
      <c r="L188" s="43">
        <v>7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51">
        <v>200</v>
      </c>
      <c r="G189" s="52">
        <v>1</v>
      </c>
      <c r="H189" s="52">
        <v>0</v>
      </c>
      <c r="I189" s="52">
        <v>27</v>
      </c>
      <c r="J189" s="52">
        <v>107</v>
      </c>
      <c r="K189" s="56">
        <v>639</v>
      </c>
      <c r="L189" s="43">
        <v>11</v>
      </c>
    </row>
    <row r="190" spans="1:12" ht="15" x14ac:dyDescent="0.25">
      <c r="A190" s="23"/>
      <c r="B190" s="15"/>
      <c r="C190" s="11"/>
      <c r="D190" s="7" t="s">
        <v>31</v>
      </c>
      <c r="E190" s="63" t="s">
        <v>40</v>
      </c>
      <c r="F190" s="55">
        <v>30</v>
      </c>
      <c r="G190" s="52">
        <v>2</v>
      </c>
      <c r="H190" s="52">
        <v>0</v>
      </c>
      <c r="I190" s="52">
        <v>0</v>
      </c>
      <c r="J190" s="52">
        <v>117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50" t="s">
        <v>42</v>
      </c>
      <c r="F191" s="55">
        <v>30</v>
      </c>
      <c r="G191" s="52">
        <v>2</v>
      </c>
      <c r="H191" s="52">
        <v>0</v>
      </c>
      <c r="I191" s="52">
        <v>10</v>
      </c>
      <c r="J191" s="52">
        <v>52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 t="s">
        <v>59</v>
      </c>
      <c r="F192" s="43">
        <v>150</v>
      </c>
      <c r="G192" s="43">
        <v>0</v>
      </c>
      <c r="H192" s="43">
        <v>0</v>
      </c>
      <c r="I192" s="43">
        <v>7</v>
      </c>
      <c r="J192" s="43">
        <v>30</v>
      </c>
      <c r="K192" s="44"/>
      <c r="L192" s="43">
        <v>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40">SUM(G185:G193)</f>
        <v>23</v>
      </c>
      <c r="H194" s="19">
        <f t="shared" si="40"/>
        <v>27</v>
      </c>
      <c r="I194" s="19">
        <f t="shared" si="40"/>
        <v>103</v>
      </c>
      <c r="J194" s="19">
        <f t="shared" si="40"/>
        <v>865</v>
      </c>
      <c r="K194" s="25"/>
      <c r="L194" s="19">
        <f t="shared" ref="L194" si="41">SUM(L185:L193)</f>
        <v>89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910</v>
      </c>
      <c r="G195" s="32">
        <f t="shared" ref="G195:L195" si="42">G184+G194</f>
        <v>23</v>
      </c>
      <c r="H195" s="32">
        <f t="shared" si="42"/>
        <v>27</v>
      </c>
      <c r="I195" s="32">
        <f t="shared" si="42"/>
        <v>103</v>
      </c>
      <c r="J195" s="32">
        <f t="shared" si="42"/>
        <v>865</v>
      </c>
      <c r="K195" s="32"/>
      <c r="L195" s="32">
        <f t="shared" si="42"/>
        <v>89</v>
      </c>
    </row>
    <row r="196" spans="1:12" ht="13.5" thickBot="1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884.1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28.1</v>
      </c>
      <c r="H196" s="34">
        <f t="shared" si="43"/>
        <v>31.1</v>
      </c>
      <c r="I196" s="34">
        <f t="shared" si="43"/>
        <v>109.4</v>
      </c>
      <c r="J196" s="34">
        <f t="shared" si="43"/>
        <v>840.5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74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Лист14март25г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2025-03-27T10:31:06Z</cp:lastPrinted>
  <dcterms:created xsi:type="dcterms:W3CDTF">2022-05-16T14:23:56Z</dcterms:created>
  <dcterms:modified xsi:type="dcterms:W3CDTF">2025-03-27T10:32:46Z</dcterms:modified>
</cp:coreProperties>
</file>